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75"/>
  </bookViews>
  <sheets>
    <sheet name="Arkusz1" sheetId="1" r:id="rId1"/>
  </sheets>
  <calcPr calcId="15251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/>
  <c r="F28"/>
  <c r="H16"/>
  <c r="H17"/>
  <c r="H18"/>
  <c r="H19"/>
  <c r="H20"/>
  <c r="H21"/>
  <c r="H22"/>
  <c r="H23"/>
  <c r="H24"/>
  <c r="H25"/>
  <c r="H26"/>
  <c r="H27"/>
  <c r="F16"/>
  <c r="F17"/>
  <c r="F18"/>
  <c r="F19"/>
  <c r="F20"/>
  <c r="F21"/>
  <c r="F22"/>
  <c r="F23"/>
  <c r="F24"/>
  <c r="F25"/>
  <c r="F26"/>
  <c r="F27"/>
  <c r="H15"/>
  <c r="F15"/>
</calcChain>
</file>

<file path=xl/sharedStrings.xml><?xml version="1.0" encoding="utf-8"?>
<sst xmlns="http://schemas.openxmlformats.org/spreadsheetml/2006/main" count="43" uniqueCount="31">
  <si>
    <t>Lp</t>
  </si>
  <si>
    <t>Nzwa produktu</t>
  </si>
  <si>
    <t>Jedn. miary</t>
  </si>
  <si>
    <t>Cena brutto</t>
  </si>
  <si>
    <t>Wartość   brutto     kol.6 =kol.4*kol.5</t>
  </si>
  <si>
    <t>Wartość netto      kol.8  =kol.6/(1+kol.7)</t>
  </si>
  <si>
    <t>Filet z miruny b/sSHP*bez lodu (tafla 6,8kg)</t>
  </si>
  <si>
    <t>kg</t>
  </si>
  <si>
    <t>Filet z miruny z/s SHP * bez lodu (tafle 6,8kg)</t>
  </si>
  <si>
    <t>Filet z dorsza bałtyckiego b/s  SHP*(bez lodu)      op=6,8kg</t>
  </si>
  <si>
    <t>Czarniak filet b/s bezlodowy SHP*&lt;8/16&gt; op=6,8kg</t>
  </si>
  <si>
    <t>Filet z mintaja b/s najwyższej jakości, bez ości, bez lodowy</t>
  </si>
  <si>
    <t>Filet z tilapii IQF**25% glazury op=5kg</t>
  </si>
  <si>
    <t>Filety rbne z mintaja (mrożone) w chrypiącej panierce, 1 szt ok. 100g, op.=6kg</t>
  </si>
  <si>
    <t>Filet z morszczuka najwyższej jakości, bez ości,bez glazury  SHP*B/S  op= 7kg</t>
  </si>
  <si>
    <t>Filet z łososia z/s pacyficznego rozm.0,9-1,3 kg</t>
  </si>
  <si>
    <t>Paluszki z fileta mintaja panierowane, op=6kg</t>
  </si>
  <si>
    <t>Filety śledziowe Matjas,op=4kg</t>
  </si>
  <si>
    <t>Filet z sandacza z/s &lt;300/500&gt;</t>
  </si>
  <si>
    <t>Przysmak rybny ze szpinakiem(filety z ryb białych 45%(morszczuk,minraj),sos szpinakowy 18%(szpinak 10%), op=5kg</t>
  </si>
  <si>
    <t>*SHP- ryby ukadane warstwami,przekładane folią</t>
  </si>
  <si>
    <t>**IQF-indywidualne szkliwo mrożone</t>
  </si>
  <si>
    <t>* Dostarczane produkty muszą zawierać:</t>
  </si>
  <si>
    <t xml:space="preserve">   - identyfikalność surowców, produktów</t>
  </si>
  <si>
    <t xml:space="preserve">   - określenie źródła pochodzenia</t>
  </si>
  <si>
    <t xml:space="preserve">   - HDI</t>
  </si>
  <si>
    <t>VAT         %</t>
  </si>
  <si>
    <t>Przewidywana Ilość</t>
  </si>
  <si>
    <r>
      <t xml:space="preserve">  </t>
    </r>
    <r>
      <rPr>
        <b/>
        <sz val="12"/>
        <color theme="1"/>
        <rFont val="Calibri"/>
        <family val="2"/>
        <charset val="238"/>
        <scheme val="minor"/>
      </rPr>
      <t>RYBY  I  WYROBY  RYBNE</t>
    </r>
  </si>
  <si>
    <t>(pieczęć wykonawcy)</t>
  </si>
  <si>
    <r>
      <t xml:space="preserve"> </t>
    </r>
    <r>
      <rPr>
        <b/>
        <sz val="12"/>
        <color theme="1"/>
        <rFont val="Calibri"/>
        <family val="2"/>
        <charset val="238"/>
        <scheme val="minor"/>
      </rPr>
      <t>FORMULARZ ASORTYMENTOWO- CENOW</t>
    </r>
    <r>
      <rPr>
        <b/>
        <sz val="11"/>
        <color theme="1"/>
        <rFont val="Calibri"/>
        <family val="2"/>
        <charset val="238"/>
        <scheme val="minor"/>
      </rPr>
      <t>Y NA ROK 2023</t>
    </r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</si>
</sst>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2" xfId="0" applyBorder="1" applyProtection="1"/>
    <xf numFmtId="2" fontId="0" fillId="0" borderId="2" xfId="0" applyNumberFormat="1" applyBorder="1" applyProtection="1">
      <protection locked="0"/>
    </xf>
    <xf numFmtId="44" fontId="0" fillId="0" borderId="2" xfId="0" applyNumberFormat="1" applyBorder="1" applyProtection="1"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44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horizontal="center"/>
    </xf>
    <xf numFmtId="0" fontId="0" fillId="0" borderId="7" xfId="0" applyBorder="1" applyProtection="1"/>
    <xf numFmtId="0" fontId="0" fillId="0" borderId="0" xfId="0" applyBorder="1" applyProtection="1">
      <protection locked="0"/>
    </xf>
    <xf numFmtId="44" fontId="2" fillId="0" borderId="1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4" fontId="2" fillId="0" borderId="12" xfId="0" applyNumberFormat="1" applyFont="1" applyBorder="1" applyProtection="1">
      <protection locked="0"/>
    </xf>
    <xf numFmtId="0" fontId="1" fillId="0" borderId="16" xfId="0" applyFont="1" applyBorder="1" applyAlignment="1" applyProtection="1">
      <alignment horizontal="center"/>
    </xf>
    <xf numFmtId="0" fontId="0" fillId="0" borderId="13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wrapText="1"/>
    </xf>
    <xf numFmtId="0" fontId="1" fillId="0" borderId="8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35"/>
  <sheetViews>
    <sheetView tabSelected="1" workbookViewId="0">
      <selection activeCell="F4" sqref="F4:H4"/>
    </sheetView>
  </sheetViews>
  <sheetFormatPr defaultRowHeight="15"/>
  <cols>
    <col min="1" max="1" width="4.140625" style="1" customWidth="1"/>
    <col min="2" max="2" width="53.85546875" style="1" customWidth="1"/>
    <col min="3" max="3" width="5.7109375" style="1" customWidth="1"/>
    <col min="4" max="4" width="8.140625" style="1" customWidth="1"/>
    <col min="5" max="5" width="6.28515625" style="1" customWidth="1"/>
    <col min="6" max="6" width="12.28515625" style="1" bestFit="1" customWidth="1"/>
    <col min="7" max="7" width="5.140625" style="1" customWidth="1"/>
    <col min="8" max="8" width="15.140625" style="1" customWidth="1"/>
    <col min="9" max="16384" width="9.140625" style="1"/>
  </cols>
  <sheetData>
    <row r="4" spans="1:8">
      <c r="F4" s="33"/>
      <c r="G4" s="33"/>
      <c r="H4" s="33"/>
    </row>
    <row r="5" spans="1:8">
      <c r="B5" s="27" t="s">
        <v>29</v>
      </c>
    </row>
    <row r="9" spans="1:8" ht="15.75">
      <c r="A9" s="34" t="s">
        <v>30</v>
      </c>
      <c r="B9" s="34"/>
      <c r="C9" s="34"/>
      <c r="D9" s="34"/>
      <c r="E9" s="34"/>
      <c r="F9" s="34"/>
      <c r="G9" s="34"/>
      <c r="H9" s="34"/>
    </row>
    <row r="10" spans="1:8" ht="15.75">
      <c r="A10" s="34" t="s">
        <v>28</v>
      </c>
      <c r="B10" s="34"/>
      <c r="C10" s="34"/>
      <c r="D10" s="34"/>
      <c r="E10" s="34"/>
      <c r="F10" s="34"/>
      <c r="G10" s="34"/>
      <c r="H10" s="34"/>
    </row>
    <row r="11" spans="1:8" ht="15.75" thickBot="1"/>
    <row r="12" spans="1:8">
      <c r="A12" s="31" t="s">
        <v>0</v>
      </c>
      <c r="B12" s="29" t="s">
        <v>1</v>
      </c>
      <c r="C12" s="35" t="s">
        <v>2</v>
      </c>
      <c r="D12" s="35" t="s">
        <v>27</v>
      </c>
      <c r="E12" s="35" t="s">
        <v>3</v>
      </c>
      <c r="F12" s="35" t="s">
        <v>4</v>
      </c>
      <c r="G12" s="35" t="s">
        <v>26</v>
      </c>
      <c r="H12" s="37" t="s">
        <v>5</v>
      </c>
    </row>
    <row r="13" spans="1:8" ht="43.5" customHeight="1" thickBot="1">
      <c r="A13" s="32"/>
      <c r="B13" s="30"/>
      <c r="C13" s="36"/>
      <c r="D13" s="36"/>
      <c r="E13" s="36"/>
      <c r="F13" s="36"/>
      <c r="G13" s="36"/>
      <c r="H13" s="38"/>
    </row>
    <row r="14" spans="1:8" ht="15.75" thickBot="1">
      <c r="A14" s="28">
        <v>1</v>
      </c>
      <c r="B14" s="20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2">
        <v>8</v>
      </c>
    </row>
    <row r="15" spans="1:8">
      <c r="A15" s="24">
        <v>1</v>
      </c>
      <c r="B15" s="21" t="s">
        <v>6</v>
      </c>
      <c r="C15" s="6" t="s">
        <v>7</v>
      </c>
      <c r="D15" s="7">
        <v>108.8</v>
      </c>
      <c r="E15" s="8">
        <v>0</v>
      </c>
      <c r="F15" s="9">
        <f>PRODUCT(D15,E15)</f>
        <v>0</v>
      </c>
      <c r="G15" s="10">
        <v>0.05</v>
      </c>
      <c r="H15" s="13">
        <f>F15/(1+G15)</f>
        <v>0</v>
      </c>
    </row>
    <row r="16" spans="1:8">
      <c r="A16" s="25">
        <v>2</v>
      </c>
      <c r="B16" s="22" t="s">
        <v>8</v>
      </c>
      <c r="C16" s="4" t="s">
        <v>7</v>
      </c>
      <c r="D16" s="3">
        <v>88.4</v>
      </c>
      <c r="E16" s="8">
        <v>0</v>
      </c>
      <c r="F16" s="9">
        <f t="shared" ref="F16:F27" si="0">PRODUCT(D16,E16)</f>
        <v>0</v>
      </c>
      <c r="G16" s="10">
        <v>0.05</v>
      </c>
      <c r="H16" s="13">
        <f t="shared" ref="H16:H27" si="1">F16/(1+G16)</f>
        <v>0</v>
      </c>
    </row>
    <row r="17" spans="1:12">
      <c r="A17" s="24">
        <v>3</v>
      </c>
      <c r="B17" s="22" t="s">
        <v>9</v>
      </c>
      <c r="C17" s="4" t="s">
        <v>7</v>
      </c>
      <c r="D17" s="3">
        <v>20.399999999999999</v>
      </c>
      <c r="E17" s="8">
        <v>0</v>
      </c>
      <c r="F17" s="9">
        <f t="shared" si="0"/>
        <v>0</v>
      </c>
      <c r="G17" s="10">
        <v>0.05</v>
      </c>
      <c r="H17" s="13">
        <f t="shared" si="1"/>
        <v>0</v>
      </c>
    </row>
    <row r="18" spans="1:12">
      <c r="A18" s="25">
        <v>4</v>
      </c>
      <c r="B18" s="22" t="s">
        <v>10</v>
      </c>
      <c r="C18" s="4" t="s">
        <v>7</v>
      </c>
      <c r="D18" s="3">
        <v>20.399999999999999</v>
      </c>
      <c r="E18" s="8">
        <v>0</v>
      </c>
      <c r="F18" s="9">
        <f t="shared" si="0"/>
        <v>0</v>
      </c>
      <c r="G18" s="10">
        <v>0.05</v>
      </c>
      <c r="H18" s="13">
        <f t="shared" si="1"/>
        <v>0</v>
      </c>
    </row>
    <row r="19" spans="1:12">
      <c r="A19" s="24">
        <v>5</v>
      </c>
      <c r="B19" s="22" t="s">
        <v>11</v>
      </c>
      <c r="C19" s="4" t="s">
        <v>7</v>
      </c>
      <c r="D19" s="3">
        <v>40</v>
      </c>
      <c r="E19" s="8">
        <v>0</v>
      </c>
      <c r="F19" s="9">
        <f t="shared" si="0"/>
        <v>0</v>
      </c>
      <c r="G19" s="10">
        <v>0.05</v>
      </c>
      <c r="H19" s="13">
        <f t="shared" si="1"/>
        <v>0</v>
      </c>
    </row>
    <row r="20" spans="1:12">
      <c r="A20" s="25">
        <v>6</v>
      </c>
      <c r="B20" s="22" t="s">
        <v>12</v>
      </c>
      <c r="C20" s="4" t="s">
        <v>7</v>
      </c>
      <c r="D20" s="3">
        <v>70</v>
      </c>
      <c r="E20" s="8">
        <v>0</v>
      </c>
      <c r="F20" s="9">
        <f t="shared" si="0"/>
        <v>0</v>
      </c>
      <c r="G20" s="10">
        <v>0.05</v>
      </c>
      <c r="H20" s="13">
        <f t="shared" si="1"/>
        <v>0</v>
      </c>
    </row>
    <row r="21" spans="1:12" ht="30">
      <c r="A21" s="24">
        <v>7</v>
      </c>
      <c r="B21" s="22" t="s">
        <v>13</v>
      </c>
      <c r="C21" s="4" t="s">
        <v>7</v>
      </c>
      <c r="D21" s="3">
        <v>48</v>
      </c>
      <c r="E21" s="8">
        <v>0</v>
      </c>
      <c r="F21" s="9">
        <f t="shared" si="0"/>
        <v>0</v>
      </c>
      <c r="G21" s="10">
        <v>0.05</v>
      </c>
      <c r="H21" s="13">
        <f t="shared" si="1"/>
        <v>0</v>
      </c>
    </row>
    <row r="22" spans="1:12" ht="30">
      <c r="A22" s="25">
        <v>8</v>
      </c>
      <c r="B22" s="22" t="s">
        <v>14</v>
      </c>
      <c r="C22" s="4" t="s">
        <v>7</v>
      </c>
      <c r="D22" s="3">
        <v>42</v>
      </c>
      <c r="E22" s="8">
        <v>0</v>
      </c>
      <c r="F22" s="9">
        <f t="shared" si="0"/>
        <v>0</v>
      </c>
      <c r="G22" s="10">
        <v>0.05</v>
      </c>
      <c r="H22" s="13">
        <f t="shared" si="1"/>
        <v>0</v>
      </c>
    </row>
    <row r="23" spans="1:12">
      <c r="A23" s="24">
        <v>9</v>
      </c>
      <c r="B23" s="22" t="s">
        <v>15</v>
      </c>
      <c r="C23" s="4" t="s">
        <v>7</v>
      </c>
      <c r="D23" s="3">
        <v>58</v>
      </c>
      <c r="E23" s="8">
        <v>0</v>
      </c>
      <c r="F23" s="9">
        <f t="shared" si="0"/>
        <v>0</v>
      </c>
      <c r="G23" s="10">
        <v>0.05</v>
      </c>
      <c r="H23" s="13">
        <f t="shared" si="1"/>
        <v>0</v>
      </c>
    </row>
    <row r="24" spans="1:12">
      <c r="A24" s="25">
        <v>10</v>
      </c>
      <c r="B24" s="22" t="s">
        <v>16</v>
      </c>
      <c r="C24" s="4" t="s">
        <v>7</v>
      </c>
      <c r="D24" s="3">
        <v>180</v>
      </c>
      <c r="E24" s="8">
        <v>0</v>
      </c>
      <c r="F24" s="9">
        <f t="shared" si="0"/>
        <v>0</v>
      </c>
      <c r="G24" s="10">
        <v>0.05</v>
      </c>
      <c r="H24" s="13">
        <f t="shared" si="1"/>
        <v>0</v>
      </c>
    </row>
    <row r="25" spans="1:12">
      <c r="A25" s="24">
        <v>11</v>
      </c>
      <c r="B25" s="22" t="s">
        <v>17</v>
      </c>
      <c r="C25" s="4" t="s">
        <v>7</v>
      </c>
      <c r="D25" s="3">
        <v>20</v>
      </c>
      <c r="E25" s="8">
        <v>0</v>
      </c>
      <c r="F25" s="9">
        <f t="shared" si="0"/>
        <v>0</v>
      </c>
      <c r="G25" s="10">
        <v>0.05</v>
      </c>
      <c r="H25" s="13">
        <f t="shared" si="1"/>
        <v>0</v>
      </c>
    </row>
    <row r="26" spans="1:12">
      <c r="A26" s="25">
        <v>12</v>
      </c>
      <c r="B26" s="22" t="s">
        <v>18</v>
      </c>
      <c r="C26" s="4" t="s">
        <v>7</v>
      </c>
      <c r="D26" s="3">
        <v>110</v>
      </c>
      <c r="E26" s="8">
        <v>0</v>
      </c>
      <c r="F26" s="9">
        <f t="shared" si="0"/>
        <v>0</v>
      </c>
      <c r="G26" s="10">
        <v>0.05</v>
      </c>
      <c r="H26" s="13">
        <f t="shared" si="1"/>
        <v>0</v>
      </c>
    </row>
    <row r="27" spans="1:12" ht="45.75" thickBot="1">
      <c r="A27" s="26">
        <v>13</v>
      </c>
      <c r="B27" s="23" t="s">
        <v>19</v>
      </c>
      <c r="C27" s="14" t="s">
        <v>7</v>
      </c>
      <c r="D27" s="15">
        <v>60</v>
      </c>
      <c r="E27" s="8">
        <v>0</v>
      </c>
      <c r="F27" s="9">
        <f t="shared" si="0"/>
        <v>0</v>
      </c>
      <c r="G27" s="10">
        <v>0.05</v>
      </c>
      <c r="H27" s="13">
        <f t="shared" si="1"/>
        <v>0</v>
      </c>
    </row>
    <row r="28" spans="1:12" ht="15.75" thickBot="1">
      <c r="A28" s="16"/>
      <c r="B28" s="16"/>
      <c r="C28" s="16"/>
      <c r="D28" s="16"/>
      <c r="E28" s="16"/>
      <c r="F28" s="17">
        <f>SUM(F15:F27)</f>
        <v>0</v>
      </c>
      <c r="G28" s="18"/>
      <c r="H28" s="19">
        <f>SUM(H15:H27)</f>
        <v>0</v>
      </c>
      <c r="L28" s="5"/>
    </row>
    <row r="29" spans="1:12">
      <c r="A29" s="16"/>
    </row>
    <row r="30" spans="1:12">
      <c r="B30" s="2" t="s">
        <v>20</v>
      </c>
    </row>
    <row r="31" spans="1:12">
      <c r="B31" s="2" t="s">
        <v>21</v>
      </c>
    </row>
    <row r="32" spans="1:12">
      <c r="B32" s="2" t="s">
        <v>22</v>
      </c>
    </row>
    <row r="33" spans="2:2">
      <c r="B33" s="2" t="s">
        <v>23</v>
      </c>
    </row>
    <row r="34" spans="2:2">
      <c r="B34" s="2" t="s">
        <v>24</v>
      </c>
    </row>
    <row r="35" spans="2:2">
      <c r="B35" s="2" t="s">
        <v>25</v>
      </c>
    </row>
  </sheetData>
  <sheetProtection sheet="1" objects="1" scenarios="1"/>
  <mergeCells count="11">
    <mergeCell ref="B12:B13"/>
    <mergeCell ref="A12:A13"/>
    <mergeCell ref="F4:H4"/>
    <mergeCell ref="A9:H9"/>
    <mergeCell ref="A10:H10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c</dc:creator>
  <cp:lastModifiedBy>pc</cp:lastModifiedBy>
  <dcterms:created xsi:type="dcterms:W3CDTF">2022-12-05T05:36:48Z</dcterms:created>
  <dcterms:modified xsi:type="dcterms:W3CDTF">2022-12-13T08:49:48Z</dcterms:modified>
</cp:coreProperties>
</file>