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975"/>
  </bookViews>
  <sheets>
    <sheet name="Arkusz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H17" l="1"/>
  <c r="F54"/>
  <c r="H18"/>
  <c r="H54" l="1"/>
</calcChain>
</file>

<file path=xl/sharedStrings.xml><?xml version="1.0" encoding="utf-8"?>
<sst xmlns="http://schemas.openxmlformats.org/spreadsheetml/2006/main" count="91" uniqueCount="55">
  <si>
    <t xml:space="preserve"> MIĘS0 I PRZETWORY MIĘSNE </t>
  </si>
  <si>
    <t xml:space="preserve">                                                                                                                                 </t>
  </si>
  <si>
    <t>Lp</t>
  </si>
  <si>
    <t>Nazwa  artykułu</t>
  </si>
  <si>
    <t>j.m</t>
  </si>
  <si>
    <t>Przewidy-wana Ilość</t>
  </si>
  <si>
    <t>Wartość brutto  6  = kol.4*kol.5</t>
  </si>
  <si>
    <t>Wrtość netto 8 =kol.6/(1+kol.7)</t>
  </si>
  <si>
    <t>Filet z indyka surowy, klasa I</t>
  </si>
  <si>
    <t>kg</t>
  </si>
  <si>
    <t>Filet z kurczaka, klasa I</t>
  </si>
  <si>
    <t>Boczek wędzony nie parzony, klasa I</t>
  </si>
  <si>
    <t>Indyk  z ziołami przyprawiany nat.miesz.przypraw</t>
  </si>
  <si>
    <t>Kiełbasa wp.wiejska cienka wędzona  przprawy b/z zawart.alerg. Fosforanów.cytrynianów i soi, I gatunek</t>
  </si>
  <si>
    <t>Kiełbasa podwawelska,toruńska,śląska 80%mięsa, klasa I</t>
  </si>
  <si>
    <t>Kiełbasa swojska bez dod ."E"i konserwantów,nie mniej niż 80%mięsa, klasa I</t>
  </si>
  <si>
    <t>Kiełbaski cienkie zaw.mięsa wp. Nie mniej niż 96%,BG, klasa I</t>
  </si>
  <si>
    <t>Golonko wieprzowe tylne, klasa I</t>
  </si>
  <si>
    <t>Kiełbasa  biała surowa bez konserw. przyprawiana nat. przyprawami BG</t>
  </si>
  <si>
    <t>Żeberka wp.wędzone, paski,klasa I</t>
  </si>
  <si>
    <t>Żeberka wp. kąty mięsne, klasa I</t>
  </si>
  <si>
    <t>Łopatka wp. B/K, surowa, klasa I</t>
  </si>
  <si>
    <t>Mięso szynkowe wp.B/K, klasa I</t>
  </si>
  <si>
    <t>Kości wp. wędzone</t>
  </si>
  <si>
    <t>Mostek wieprzowy, klasa I</t>
  </si>
  <si>
    <t>Schab wp B/K, klasa I</t>
  </si>
  <si>
    <t>Mięso wołowe rosołowe Z/K, klasa I</t>
  </si>
  <si>
    <t>Antrykot wołowy bez kości, I gatunek</t>
  </si>
  <si>
    <t>Mięso wołowe gulaszowe B/K, klasa I</t>
  </si>
  <si>
    <t>Mięso wołowe extra B/K (pieczeniowe), klasa I</t>
  </si>
  <si>
    <t>Udziec cielęcy B/K, klasa I</t>
  </si>
  <si>
    <t>Udziec  indyczy B/K i B/S,klasa I</t>
  </si>
  <si>
    <t>Skrzydełka z kurczaka, klasa I</t>
  </si>
  <si>
    <t>Podudzie z kurczaka surowe extra, 1 szt. od 150-200g</t>
  </si>
  <si>
    <t>Udko z kurczaka surowe od 150-250g, klasa I</t>
  </si>
  <si>
    <t>Kurczaki surowe od 1,5 -2kg, klasa I</t>
  </si>
  <si>
    <t xml:space="preserve"> Wątróbka drobiowa, klasa I</t>
  </si>
  <si>
    <t>Korpusy z kurczaka, klasa I</t>
  </si>
  <si>
    <t>Słonina wędzona</t>
  </si>
  <si>
    <t>Słonina świeża</t>
  </si>
  <si>
    <t>Kaszanka</t>
  </si>
  <si>
    <t>Krupniok</t>
  </si>
  <si>
    <t>Szyje z indyka</t>
  </si>
  <si>
    <t>Skrzydła z indyka</t>
  </si>
  <si>
    <t>Polędwiczki wieprzowe, klasa I</t>
  </si>
  <si>
    <t>Udka z kaczki ( wolnego wybiegu)</t>
  </si>
  <si>
    <t>* Dostarczane produkty muszą zawierać:</t>
  </si>
  <si>
    <t xml:space="preserve">   - identyfikalność surowca,produktu</t>
  </si>
  <si>
    <t xml:space="preserve">   - okreslenie źródła pochodzenia</t>
  </si>
  <si>
    <t xml:space="preserve">  -  HDI</t>
  </si>
  <si>
    <t>VAT  %</t>
  </si>
  <si>
    <t>Cena brutto</t>
  </si>
  <si>
    <t>(pieczęć dostawcy)</t>
  </si>
  <si>
    <t xml:space="preserve">Bytom,dnia </t>
  </si>
  <si>
    <t xml:space="preserve"> FORMULARZ ASORTYMENTOWO - CENOWY NA ROK 2023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</si>
</sst>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44" fontId="6" fillId="3" borderId="12" xfId="0" applyNumberFormat="1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0" fontId="8" fillId="3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44" fontId="6" fillId="3" borderId="15" xfId="0" applyNumberFormat="1" applyFont="1" applyFill="1" applyBorder="1" applyProtection="1">
      <protection locked="0"/>
    </xf>
    <xf numFmtId="44" fontId="7" fillId="3" borderId="7" xfId="0" applyNumberFormat="1" applyFont="1" applyFill="1" applyBorder="1" applyProtection="1">
      <protection locked="0"/>
    </xf>
    <xf numFmtId="44" fontId="7" fillId="3" borderId="8" xfId="0" applyNumberFormat="1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44" fontId="2" fillId="3" borderId="5" xfId="0" applyNumberFormat="1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44" fontId="2" fillId="3" borderId="8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2" fontId="6" fillId="3" borderId="12" xfId="0" applyNumberFormat="1" applyFont="1" applyFill="1" applyBorder="1" applyProtection="1">
      <protection locked="0"/>
    </xf>
    <xf numFmtId="9" fontId="6" fillId="3" borderId="12" xfId="0" applyNumberFormat="1" applyFont="1" applyFill="1" applyBorder="1" applyAlignment="1" applyProtection="1">
      <alignment horizontal="center"/>
      <protection locked="0"/>
    </xf>
    <xf numFmtId="9" fontId="7" fillId="3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/>
    <xf numFmtId="0" fontId="6" fillId="3" borderId="12" xfId="0" applyFont="1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/>
    <xf numFmtId="0" fontId="6" fillId="3" borderId="13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wrapText="1"/>
    </xf>
    <xf numFmtId="0" fontId="7" fillId="3" borderId="13" xfId="0" applyFont="1" applyFill="1" applyBorder="1" applyAlignment="1" applyProtection="1">
      <alignment wrapText="1" shrinkToFit="1"/>
    </xf>
    <xf numFmtId="0" fontId="6" fillId="3" borderId="13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left"/>
    </xf>
    <xf numFmtId="0" fontId="1" fillId="3" borderId="18" xfId="0" applyFont="1" applyFill="1" applyBorder="1" applyAlignment="1" applyProtection="1">
      <alignment horizontal="center"/>
    </xf>
    <xf numFmtId="0" fontId="7" fillId="0" borderId="17" xfId="0" applyFont="1" applyBorder="1" applyAlignment="1" applyProtection="1"/>
    <xf numFmtId="0" fontId="7" fillId="0" borderId="17" xfId="0" applyFont="1" applyBorder="1" applyAlignment="1" applyProtection="1">
      <alignment horizontal="center"/>
    </xf>
    <xf numFmtId="0" fontId="8" fillId="3" borderId="0" xfId="0" applyFont="1" applyFill="1" applyProtection="1"/>
    <xf numFmtId="0" fontId="8" fillId="3" borderId="0" xfId="0" applyFont="1" applyFill="1" applyBorder="1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62"/>
  <sheetViews>
    <sheetView tabSelected="1" topLeftCell="A7" workbookViewId="0">
      <selection activeCell="G17" sqref="G17"/>
    </sheetView>
  </sheetViews>
  <sheetFormatPr defaultRowHeight="15"/>
  <cols>
    <col min="1" max="1" width="4" style="1" customWidth="1"/>
    <col min="2" max="2" width="39.85546875" style="1" customWidth="1"/>
    <col min="3" max="3" width="7.140625" style="1" customWidth="1"/>
    <col min="4" max="5" width="9.140625" style="1"/>
    <col min="6" max="6" width="13" style="1" customWidth="1"/>
    <col min="7" max="7" width="6" style="1" customWidth="1"/>
    <col min="8" max="8" width="15.7109375" style="1" customWidth="1"/>
    <col min="9" max="16384" width="9.140625" style="1"/>
  </cols>
  <sheetData>
    <row r="6" spans="1:8">
      <c r="F6" s="54" t="s">
        <v>53</v>
      </c>
      <c r="G6" s="54"/>
      <c r="H6" s="54"/>
    </row>
    <row r="7" spans="1:8">
      <c r="B7" s="17" t="s">
        <v>52</v>
      </c>
      <c r="C7" s="49"/>
    </row>
    <row r="8" spans="1:8">
      <c r="A8" s="6"/>
      <c r="B8" s="21"/>
      <c r="C8" s="5"/>
      <c r="D8" s="6"/>
      <c r="E8" s="6"/>
      <c r="F8" s="6"/>
    </row>
    <row r="9" spans="1:8">
      <c r="A9" s="22"/>
      <c r="B9" s="51"/>
      <c r="C9" s="51"/>
      <c r="D9" s="51"/>
      <c r="E9" s="51"/>
      <c r="F9" s="51"/>
      <c r="G9" s="51"/>
      <c r="H9" s="51"/>
    </row>
    <row r="10" spans="1:8">
      <c r="A10" s="55"/>
      <c r="B10" s="55"/>
      <c r="C10" s="50"/>
      <c r="D10" s="23"/>
      <c r="E10" s="23"/>
      <c r="F10" s="23"/>
      <c r="G10" s="56"/>
      <c r="H10" s="56"/>
    </row>
    <row r="11" spans="1:8">
      <c r="A11" s="57" t="s">
        <v>54</v>
      </c>
      <c r="B11" s="57"/>
      <c r="C11" s="57"/>
      <c r="D11" s="57"/>
      <c r="E11" s="57"/>
      <c r="F11" s="57"/>
      <c r="G11" s="57"/>
      <c r="H11" s="57"/>
    </row>
    <row r="12" spans="1:8">
      <c r="A12" s="51" t="s">
        <v>0</v>
      </c>
      <c r="B12" s="51"/>
      <c r="C12" s="51"/>
      <c r="D12" s="51"/>
      <c r="E12" s="51"/>
      <c r="F12" s="51"/>
      <c r="G12" s="51"/>
      <c r="H12" s="51"/>
    </row>
    <row r="13" spans="1:8" ht="15.75" thickBot="1">
      <c r="A13" s="58" t="s">
        <v>1</v>
      </c>
      <c r="B13" s="59"/>
      <c r="C13" s="59"/>
      <c r="D13" s="59"/>
      <c r="E13" s="59"/>
      <c r="F13" s="59"/>
      <c r="G13" s="59"/>
      <c r="H13" s="59"/>
    </row>
    <row r="14" spans="1:8">
      <c r="A14" s="70" t="s">
        <v>2</v>
      </c>
      <c r="B14" s="52" t="s">
        <v>3</v>
      </c>
      <c r="C14" s="68" t="s">
        <v>4</v>
      </c>
      <c r="D14" s="60" t="s">
        <v>5</v>
      </c>
      <c r="E14" s="62" t="s">
        <v>51</v>
      </c>
      <c r="F14" s="62" t="s">
        <v>6</v>
      </c>
      <c r="G14" s="66" t="s">
        <v>50</v>
      </c>
      <c r="H14" s="64" t="s">
        <v>7</v>
      </c>
    </row>
    <row r="15" spans="1:8" ht="24" customHeight="1" thickBot="1">
      <c r="A15" s="71"/>
      <c r="B15" s="53"/>
      <c r="C15" s="69"/>
      <c r="D15" s="61"/>
      <c r="E15" s="63"/>
      <c r="F15" s="63"/>
      <c r="G15" s="67"/>
      <c r="H15" s="65"/>
    </row>
    <row r="16" spans="1:8" ht="15.75" thickBot="1">
      <c r="A16" s="28">
        <v>1</v>
      </c>
      <c r="B16" s="29">
        <v>2</v>
      </c>
      <c r="C16" s="29">
        <v>3</v>
      </c>
      <c r="D16" s="29">
        <v>4</v>
      </c>
      <c r="E16" s="30">
        <v>5</v>
      </c>
      <c r="F16" s="29">
        <v>6</v>
      </c>
      <c r="G16" s="31">
        <v>7</v>
      </c>
      <c r="H16" s="32">
        <v>8</v>
      </c>
    </row>
    <row r="17" spans="1:8">
      <c r="A17" s="33">
        <v>1</v>
      </c>
      <c r="B17" s="34" t="s">
        <v>8</v>
      </c>
      <c r="C17" s="35" t="s">
        <v>9</v>
      </c>
      <c r="D17" s="35">
        <v>170</v>
      </c>
      <c r="E17" s="18">
        <v>0</v>
      </c>
      <c r="F17" s="2">
        <v>0</v>
      </c>
      <c r="G17" s="19">
        <v>0.05</v>
      </c>
      <c r="H17" s="10">
        <f>F17/(1+G17)</f>
        <v>0</v>
      </c>
    </row>
    <row r="18" spans="1:8">
      <c r="A18" s="36">
        <v>2</v>
      </c>
      <c r="B18" s="37" t="s">
        <v>10</v>
      </c>
      <c r="C18" s="38" t="s">
        <v>9</v>
      </c>
      <c r="D18" s="38">
        <v>180</v>
      </c>
      <c r="E18" s="18">
        <v>0</v>
      </c>
      <c r="F18" s="2">
        <f>D18*E18</f>
        <v>0</v>
      </c>
      <c r="G18" s="19">
        <v>0.05</v>
      </c>
      <c r="H18" s="10">
        <f t="shared" ref="H18:H53" si="0">F18/(1+G18)</f>
        <v>0</v>
      </c>
    </row>
    <row r="19" spans="1:8">
      <c r="A19" s="33">
        <v>3</v>
      </c>
      <c r="B19" s="37" t="s">
        <v>11</v>
      </c>
      <c r="C19" s="38" t="s">
        <v>9</v>
      </c>
      <c r="D19" s="38">
        <v>15</v>
      </c>
      <c r="E19" s="18">
        <v>0</v>
      </c>
      <c r="F19" s="2">
        <f>D19*E19</f>
        <v>0</v>
      </c>
      <c r="G19" s="19">
        <v>0.05</v>
      </c>
      <c r="H19" s="10">
        <f t="shared" si="0"/>
        <v>0</v>
      </c>
    </row>
    <row r="20" spans="1:8" ht="22.5" customHeight="1">
      <c r="A20" s="36">
        <v>4</v>
      </c>
      <c r="B20" s="39" t="s">
        <v>12</v>
      </c>
      <c r="C20" s="38" t="s">
        <v>9</v>
      </c>
      <c r="D20" s="38">
        <v>5</v>
      </c>
      <c r="E20" s="18">
        <v>0</v>
      </c>
      <c r="F20" s="2">
        <f t="shared" ref="F20:F53" si="1">D20*E20</f>
        <v>0</v>
      </c>
      <c r="G20" s="19">
        <v>0.05</v>
      </c>
      <c r="H20" s="10">
        <f t="shared" si="0"/>
        <v>0</v>
      </c>
    </row>
    <row r="21" spans="1:8" ht="38.25" customHeight="1">
      <c r="A21" s="33">
        <v>5</v>
      </c>
      <c r="B21" s="40" t="s">
        <v>13</v>
      </c>
      <c r="C21" s="38" t="s">
        <v>9</v>
      </c>
      <c r="D21" s="38">
        <v>130</v>
      </c>
      <c r="E21" s="18">
        <v>0</v>
      </c>
      <c r="F21" s="2">
        <f t="shared" si="1"/>
        <v>0</v>
      </c>
      <c r="G21" s="19">
        <v>0.05</v>
      </c>
      <c r="H21" s="10">
        <f t="shared" si="0"/>
        <v>0</v>
      </c>
    </row>
    <row r="22" spans="1:8" ht="26.25" customHeight="1">
      <c r="A22" s="36">
        <v>6</v>
      </c>
      <c r="B22" s="39" t="s">
        <v>14</v>
      </c>
      <c r="C22" s="38" t="s">
        <v>9</v>
      </c>
      <c r="D22" s="38">
        <v>5</v>
      </c>
      <c r="E22" s="18">
        <v>0</v>
      </c>
      <c r="F22" s="2">
        <f t="shared" si="1"/>
        <v>0</v>
      </c>
      <c r="G22" s="19">
        <v>0.05</v>
      </c>
      <c r="H22" s="10">
        <f t="shared" si="0"/>
        <v>0</v>
      </c>
    </row>
    <row r="23" spans="1:8" ht="32.25" customHeight="1">
      <c r="A23" s="33">
        <v>7</v>
      </c>
      <c r="B23" s="39" t="s">
        <v>15</v>
      </c>
      <c r="C23" s="38" t="s">
        <v>9</v>
      </c>
      <c r="D23" s="38">
        <v>24</v>
      </c>
      <c r="E23" s="18">
        <v>0</v>
      </c>
      <c r="F23" s="2">
        <f t="shared" si="1"/>
        <v>0</v>
      </c>
      <c r="G23" s="19">
        <v>0.05</v>
      </c>
      <c r="H23" s="10">
        <f t="shared" si="0"/>
        <v>0</v>
      </c>
    </row>
    <row r="24" spans="1:8" ht="29.25" customHeight="1">
      <c r="A24" s="36">
        <v>8</v>
      </c>
      <c r="B24" s="39" t="s">
        <v>16</v>
      </c>
      <c r="C24" s="38" t="s">
        <v>9</v>
      </c>
      <c r="D24" s="41">
        <v>96</v>
      </c>
      <c r="E24" s="18">
        <v>0</v>
      </c>
      <c r="F24" s="2">
        <f t="shared" si="1"/>
        <v>0</v>
      </c>
      <c r="G24" s="19">
        <v>0.05</v>
      </c>
      <c r="H24" s="10">
        <f t="shared" si="0"/>
        <v>0</v>
      </c>
    </row>
    <row r="25" spans="1:8" ht="18.75" customHeight="1">
      <c r="A25" s="33">
        <v>9</v>
      </c>
      <c r="B25" s="37" t="s">
        <v>17</v>
      </c>
      <c r="C25" s="38" t="s">
        <v>9</v>
      </c>
      <c r="D25" s="38">
        <v>10</v>
      </c>
      <c r="E25" s="18">
        <v>0</v>
      </c>
      <c r="F25" s="2">
        <f t="shared" si="1"/>
        <v>0</v>
      </c>
      <c r="G25" s="19">
        <v>0.05</v>
      </c>
      <c r="H25" s="10">
        <f t="shared" si="0"/>
        <v>0</v>
      </c>
    </row>
    <row r="26" spans="1:8" ht="30" customHeight="1">
      <c r="A26" s="36">
        <v>10</v>
      </c>
      <c r="B26" s="39" t="s">
        <v>18</v>
      </c>
      <c r="C26" s="38" t="s">
        <v>9</v>
      </c>
      <c r="D26" s="38">
        <v>15</v>
      </c>
      <c r="E26" s="18">
        <v>0</v>
      </c>
      <c r="F26" s="2">
        <f t="shared" si="1"/>
        <v>0</v>
      </c>
      <c r="G26" s="19">
        <v>0.05</v>
      </c>
      <c r="H26" s="10">
        <f t="shared" si="0"/>
        <v>0</v>
      </c>
    </row>
    <row r="27" spans="1:8">
      <c r="A27" s="33">
        <v>11</v>
      </c>
      <c r="B27" s="37" t="s">
        <v>19</v>
      </c>
      <c r="C27" s="38" t="s">
        <v>9</v>
      </c>
      <c r="D27" s="38">
        <v>20</v>
      </c>
      <c r="E27" s="18">
        <v>0</v>
      </c>
      <c r="F27" s="2">
        <f t="shared" si="1"/>
        <v>0</v>
      </c>
      <c r="G27" s="19">
        <v>0.05</v>
      </c>
      <c r="H27" s="10">
        <f t="shared" si="0"/>
        <v>0</v>
      </c>
    </row>
    <row r="28" spans="1:8">
      <c r="A28" s="36">
        <v>12</v>
      </c>
      <c r="B28" s="37" t="s">
        <v>20</v>
      </c>
      <c r="C28" s="38" t="s">
        <v>9</v>
      </c>
      <c r="D28" s="38">
        <v>15</v>
      </c>
      <c r="E28" s="18">
        <v>0</v>
      </c>
      <c r="F28" s="2">
        <f t="shared" si="1"/>
        <v>0</v>
      </c>
      <c r="G28" s="19">
        <v>0.05</v>
      </c>
      <c r="H28" s="10">
        <f t="shared" si="0"/>
        <v>0</v>
      </c>
    </row>
    <row r="29" spans="1:8">
      <c r="A29" s="33">
        <v>13</v>
      </c>
      <c r="B29" s="37" t="s">
        <v>21</v>
      </c>
      <c r="C29" s="38" t="s">
        <v>9</v>
      </c>
      <c r="D29" s="38">
        <v>160</v>
      </c>
      <c r="E29" s="18">
        <v>0</v>
      </c>
      <c r="F29" s="2">
        <f t="shared" si="1"/>
        <v>0</v>
      </c>
      <c r="G29" s="19">
        <v>0.05</v>
      </c>
      <c r="H29" s="10">
        <f t="shared" si="0"/>
        <v>0</v>
      </c>
    </row>
    <row r="30" spans="1:8">
      <c r="A30" s="36">
        <v>14</v>
      </c>
      <c r="B30" s="37" t="s">
        <v>22</v>
      </c>
      <c r="C30" s="38" t="s">
        <v>9</v>
      </c>
      <c r="D30" s="38">
        <v>80</v>
      </c>
      <c r="E30" s="18">
        <v>0</v>
      </c>
      <c r="F30" s="2">
        <f t="shared" si="1"/>
        <v>0</v>
      </c>
      <c r="G30" s="19">
        <v>0.05</v>
      </c>
      <c r="H30" s="10">
        <f t="shared" si="0"/>
        <v>0</v>
      </c>
    </row>
    <row r="31" spans="1:8">
      <c r="A31" s="33">
        <v>15</v>
      </c>
      <c r="B31" s="37" t="s">
        <v>23</v>
      </c>
      <c r="C31" s="38" t="s">
        <v>9</v>
      </c>
      <c r="D31" s="38">
        <v>10</v>
      </c>
      <c r="E31" s="18">
        <v>0</v>
      </c>
      <c r="F31" s="2">
        <f t="shared" si="1"/>
        <v>0</v>
      </c>
      <c r="G31" s="19">
        <v>0.05</v>
      </c>
      <c r="H31" s="10">
        <f t="shared" si="0"/>
        <v>0</v>
      </c>
    </row>
    <row r="32" spans="1:8">
      <c r="A32" s="36">
        <v>16</v>
      </c>
      <c r="B32" s="37" t="s">
        <v>24</v>
      </c>
      <c r="C32" s="38" t="s">
        <v>9</v>
      </c>
      <c r="D32" s="38">
        <v>15</v>
      </c>
      <c r="E32" s="18">
        <v>0</v>
      </c>
      <c r="F32" s="2">
        <f t="shared" si="1"/>
        <v>0</v>
      </c>
      <c r="G32" s="19">
        <v>0.05</v>
      </c>
      <c r="H32" s="10">
        <f t="shared" si="0"/>
        <v>0</v>
      </c>
    </row>
    <row r="33" spans="1:14">
      <c r="A33" s="33">
        <v>17</v>
      </c>
      <c r="B33" s="37" t="s">
        <v>25</v>
      </c>
      <c r="C33" s="38" t="s">
        <v>9</v>
      </c>
      <c r="D33" s="38">
        <v>100</v>
      </c>
      <c r="E33" s="18">
        <v>0</v>
      </c>
      <c r="F33" s="2">
        <f t="shared" si="1"/>
        <v>0</v>
      </c>
      <c r="G33" s="19">
        <v>0.05</v>
      </c>
      <c r="H33" s="10">
        <f t="shared" si="0"/>
        <v>0</v>
      </c>
    </row>
    <row r="34" spans="1:14">
      <c r="A34" s="36">
        <v>18</v>
      </c>
      <c r="B34" s="37" t="s">
        <v>26</v>
      </c>
      <c r="C34" s="38" t="s">
        <v>9</v>
      </c>
      <c r="D34" s="38">
        <v>12</v>
      </c>
      <c r="E34" s="18">
        <v>0</v>
      </c>
      <c r="F34" s="2">
        <f t="shared" si="1"/>
        <v>0</v>
      </c>
      <c r="G34" s="19">
        <v>0.05</v>
      </c>
      <c r="H34" s="10">
        <f t="shared" si="0"/>
        <v>0</v>
      </c>
    </row>
    <row r="35" spans="1:14">
      <c r="A35" s="33">
        <v>19</v>
      </c>
      <c r="B35" s="37" t="s">
        <v>27</v>
      </c>
      <c r="C35" s="38" t="s">
        <v>9</v>
      </c>
      <c r="D35" s="38">
        <v>15</v>
      </c>
      <c r="E35" s="18">
        <v>0</v>
      </c>
      <c r="F35" s="2">
        <f t="shared" si="1"/>
        <v>0</v>
      </c>
      <c r="G35" s="19">
        <v>0.05</v>
      </c>
      <c r="H35" s="10">
        <f t="shared" si="0"/>
        <v>0</v>
      </c>
    </row>
    <row r="36" spans="1:14">
      <c r="A36" s="36">
        <v>20</v>
      </c>
      <c r="B36" s="37" t="s">
        <v>28</v>
      </c>
      <c r="C36" s="38" t="s">
        <v>9</v>
      </c>
      <c r="D36" s="38">
        <v>90</v>
      </c>
      <c r="E36" s="18">
        <v>0</v>
      </c>
      <c r="F36" s="2">
        <f t="shared" si="1"/>
        <v>0</v>
      </c>
      <c r="G36" s="19">
        <v>0.05</v>
      </c>
      <c r="H36" s="10">
        <f t="shared" si="0"/>
        <v>0</v>
      </c>
    </row>
    <row r="37" spans="1:14">
      <c r="A37" s="33">
        <v>21</v>
      </c>
      <c r="B37" s="37" t="s">
        <v>29</v>
      </c>
      <c r="C37" s="38" t="s">
        <v>9</v>
      </c>
      <c r="D37" s="38">
        <v>90</v>
      </c>
      <c r="E37" s="18">
        <v>0</v>
      </c>
      <c r="F37" s="2">
        <f t="shared" si="1"/>
        <v>0</v>
      </c>
      <c r="G37" s="19">
        <v>0.05</v>
      </c>
      <c r="H37" s="10">
        <f t="shared" si="0"/>
        <v>0</v>
      </c>
    </row>
    <row r="38" spans="1:14">
      <c r="A38" s="36">
        <v>22</v>
      </c>
      <c r="B38" s="37" t="s">
        <v>30</v>
      </c>
      <c r="C38" s="38" t="s">
        <v>9</v>
      </c>
      <c r="D38" s="38">
        <v>50</v>
      </c>
      <c r="E38" s="18">
        <v>0</v>
      </c>
      <c r="F38" s="2">
        <f t="shared" si="1"/>
        <v>0</v>
      </c>
      <c r="G38" s="19">
        <v>0.05</v>
      </c>
      <c r="H38" s="10">
        <f t="shared" si="0"/>
        <v>0</v>
      </c>
    </row>
    <row r="39" spans="1:14">
      <c r="A39" s="33">
        <v>23</v>
      </c>
      <c r="B39" s="37" t="s">
        <v>31</v>
      </c>
      <c r="C39" s="38" t="s">
        <v>9</v>
      </c>
      <c r="D39" s="38">
        <v>40</v>
      </c>
      <c r="E39" s="18">
        <v>0</v>
      </c>
      <c r="F39" s="2">
        <f t="shared" si="1"/>
        <v>0</v>
      </c>
      <c r="G39" s="19">
        <v>0.05</v>
      </c>
      <c r="H39" s="10">
        <f t="shared" si="0"/>
        <v>0</v>
      </c>
    </row>
    <row r="40" spans="1:14">
      <c r="A40" s="36">
        <v>24</v>
      </c>
      <c r="B40" s="37" t="s">
        <v>32</v>
      </c>
      <c r="C40" s="38" t="s">
        <v>9</v>
      </c>
      <c r="D40" s="38">
        <v>31</v>
      </c>
      <c r="E40" s="18">
        <v>0</v>
      </c>
      <c r="F40" s="2">
        <f t="shared" si="1"/>
        <v>0</v>
      </c>
      <c r="G40" s="19">
        <v>0.05</v>
      </c>
      <c r="H40" s="10">
        <f t="shared" si="0"/>
        <v>0</v>
      </c>
    </row>
    <row r="41" spans="1:14">
      <c r="A41" s="33">
        <v>25</v>
      </c>
      <c r="B41" s="37" t="s">
        <v>33</v>
      </c>
      <c r="C41" s="38" t="s">
        <v>9</v>
      </c>
      <c r="D41" s="38">
        <v>40</v>
      </c>
      <c r="E41" s="18">
        <v>0</v>
      </c>
      <c r="F41" s="2">
        <f t="shared" si="1"/>
        <v>0</v>
      </c>
      <c r="G41" s="19">
        <v>0.05</v>
      </c>
      <c r="H41" s="10">
        <f t="shared" si="0"/>
        <v>0</v>
      </c>
    </row>
    <row r="42" spans="1:14">
      <c r="A42" s="36">
        <v>26</v>
      </c>
      <c r="B42" s="37" t="s">
        <v>34</v>
      </c>
      <c r="C42" s="38" t="s">
        <v>9</v>
      </c>
      <c r="D42" s="38">
        <v>40</v>
      </c>
      <c r="E42" s="18">
        <v>0</v>
      </c>
      <c r="F42" s="2">
        <f t="shared" si="1"/>
        <v>0</v>
      </c>
      <c r="G42" s="19">
        <v>0.05</v>
      </c>
      <c r="H42" s="10">
        <f t="shared" si="0"/>
        <v>0</v>
      </c>
    </row>
    <row r="43" spans="1:14">
      <c r="A43" s="33">
        <v>27</v>
      </c>
      <c r="B43" s="37" t="s">
        <v>35</v>
      </c>
      <c r="C43" s="38" t="s">
        <v>9</v>
      </c>
      <c r="D43" s="38">
        <v>20</v>
      </c>
      <c r="E43" s="18">
        <v>0</v>
      </c>
      <c r="F43" s="2">
        <f t="shared" si="1"/>
        <v>0</v>
      </c>
      <c r="G43" s="19">
        <v>0.05</v>
      </c>
      <c r="H43" s="10">
        <f t="shared" si="0"/>
        <v>0</v>
      </c>
    </row>
    <row r="44" spans="1:14">
      <c r="A44" s="36">
        <v>28</v>
      </c>
      <c r="B44" s="37" t="s">
        <v>36</v>
      </c>
      <c r="C44" s="38" t="s">
        <v>9</v>
      </c>
      <c r="D44" s="38">
        <v>28</v>
      </c>
      <c r="E44" s="18">
        <v>0</v>
      </c>
      <c r="F44" s="2">
        <f t="shared" si="1"/>
        <v>0</v>
      </c>
      <c r="G44" s="19">
        <v>0.05</v>
      </c>
      <c r="H44" s="10">
        <f t="shared" si="0"/>
        <v>0</v>
      </c>
    </row>
    <row r="45" spans="1:14">
      <c r="A45" s="33">
        <v>29</v>
      </c>
      <c r="B45" s="37" t="s">
        <v>37</v>
      </c>
      <c r="C45" s="38" t="s">
        <v>9</v>
      </c>
      <c r="D45" s="38">
        <v>400</v>
      </c>
      <c r="E45" s="18">
        <v>0</v>
      </c>
      <c r="F45" s="2">
        <f t="shared" si="1"/>
        <v>0</v>
      </c>
      <c r="G45" s="19">
        <v>0.05</v>
      </c>
      <c r="H45" s="10">
        <f t="shared" si="0"/>
        <v>0</v>
      </c>
    </row>
    <row r="46" spans="1:14">
      <c r="A46" s="36">
        <v>30</v>
      </c>
      <c r="B46" s="37" t="s">
        <v>38</v>
      </c>
      <c r="C46" s="38" t="s">
        <v>9</v>
      </c>
      <c r="D46" s="38">
        <v>15</v>
      </c>
      <c r="E46" s="18">
        <v>0</v>
      </c>
      <c r="F46" s="2">
        <f t="shared" si="1"/>
        <v>0</v>
      </c>
      <c r="G46" s="19">
        <v>0.05</v>
      </c>
      <c r="H46" s="10">
        <f t="shared" si="0"/>
        <v>0</v>
      </c>
    </row>
    <row r="47" spans="1:14">
      <c r="A47" s="33">
        <v>31</v>
      </c>
      <c r="B47" s="37" t="s">
        <v>39</v>
      </c>
      <c r="C47" s="38" t="s">
        <v>9</v>
      </c>
      <c r="D47" s="38">
        <v>5</v>
      </c>
      <c r="E47" s="18">
        <v>0</v>
      </c>
      <c r="F47" s="2">
        <f t="shared" si="1"/>
        <v>0</v>
      </c>
      <c r="G47" s="19">
        <v>0.05</v>
      </c>
      <c r="H47" s="10">
        <f t="shared" si="0"/>
        <v>0</v>
      </c>
      <c r="N47" s="6"/>
    </row>
    <row r="48" spans="1:14">
      <c r="A48" s="36">
        <v>32</v>
      </c>
      <c r="B48" s="37" t="s">
        <v>40</v>
      </c>
      <c r="C48" s="38" t="s">
        <v>9</v>
      </c>
      <c r="D48" s="38">
        <v>30</v>
      </c>
      <c r="E48" s="18">
        <v>0</v>
      </c>
      <c r="F48" s="2">
        <f t="shared" si="1"/>
        <v>0</v>
      </c>
      <c r="G48" s="19">
        <v>0.05</v>
      </c>
      <c r="H48" s="10">
        <f t="shared" si="0"/>
        <v>0</v>
      </c>
      <c r="N48" s="6"/>
    </row>
    <row r="49" spans="1:14">
      <c r="A49" s="33">
        <v>33</v>
      </c>
      <c r="B49" s="37" t="s">
        <v>41</v>
      </c>
      <c r="C49" s="38" t="s">
        <v>9</v>
      </c>
      <c r="D49" s="38">
        <v>30</v>
      </c>
      <c r="E49" s="18">
        <v>0</v>
      </c>
      <c r="F49" s="2">
        <f t="shared" si="1"/>
        <v>0</v>
      </c>
      <c r="G49" s="19">
        <v>0.05</v>
      </c>
      <c r="H49" s="10">
        <f t="shared" si="0"/>
        <v>0</v>
      </c>
      <c r="N49" s="6"/>
    </row>
    <row r="50" spans="1:14">
      <c r="A50" s="36">
        <v>34</v>
      </c>
      <c r="B50" s="37" t="s">
        <v>42</v>
      </c>
      <c r="C50" s="38" t="s">
        <v>9</v>
      </c>
      <c r="D50" s="38">
        <v>30</v>
      </c>
      <c r="E50" s="18">
        <v>0</v>
      </c>
      <c r="F50" s="2">
        <f t="shared" si="1"/>
        <v>0</v>
      </c>
      <c r="G50" s="19">
        <v>0.05</v>
      </c>
      <c r="H50" s="10">
        <f t="shared" si="0"/>
        <v>0</v>
      </c>
      <c r="N50" s="6"/>
    </row>
    <row r="51" spans="1:14">
      <c r="A51" s="33">
        <v>35</v>
      </c>
      <c r="B51" s="42" t="s">
        <v>43</v>
      </c>
      <c r="C51" s="38" t="s">
        <v>9</v>
      </c>
      <c r="D51" s="38">
        <v>20</v>
      </c>
      <c r="E51" s="18">
        <v>0</v>
      </c>
      <c r="F51" s="2">
        <f t="shared" si="1"/>
        <v>0</v>
      </c>
      <c r="G51" s="19">
        <v>0.05</v>
      </c>
      <c r="H51" s="10">
        <f t="shared" si="0"/>
        <v>0</v>
      </c>
    </row>
    <row r="52" spans="1:14">
      <c r="A52" s="36">
        <v>36</v>
      </c>
      <c r="B52" s="37" t="s">
        <v>44</v>
      </c>
      <c r="C52" s="38" t="s">
        <v>9</v>
      </c>
      <c r="D52" s="38">
        <v>50</v>
      </c>
      <c r="E52" s="18">
        <v>0</v>
      </c>
      <c r="F52" s="2">
        <f t="shared" si="1"/>
        <v>0</v>
      </c>
      <c r="G52" s="19">
        <v>0.05</v>
      </c>
      <c r="H52" s="10">
        <f t="shared" si="0"/>
        <v>0</v>
      </c>
    </row>
    <row r="53" spans="1:14" ht="15.75" thickBot="1">
      <c r="A53" s="43">
        <v>37</v>
      </c>
      <c r="B53" s="44" t="s">
        <v>45</v>
      </c>
      <c r="C53" s="45" t="s">
        <v>9</v>
      </c>
      <c r="D53" s="45">
        <v>40</v>
      </c>
      <c r="E53" s="18">
        <v>0</v>
      </c>
      <c r="F53" s="11">
        <f t="shared" si="1"/>
        <v>0</v>
      </c>
      <c r="G53" s="20">
        <v>0.05</v>
      </c>
      <c r="H53" s="12">
        <f t="shared" si="0"/>
        <v>0</v>
      </c>
    </row>
    <row r="54" spans="1:14" ht="15.75" thickBot="1">
      <c r="A54" s="6"/>
      <c r="B54" s="24"/>
      <c r="C54" s="25"/>
      <c r="D54" s="13"/>
      <c r="E54" s="13"/>
      <c r="F54" s="14">
        <f>SUM(F17:F53)</f>
        <v>0</v>
      </c>
      <c r="G54" s="15"/>
      <c r="H54" s="16">
        <f>SUM(H17:H53)</f>
        <v>0</v>
      </c>
    </row>
    <row r="55" spans="1:14">
      <c r="A55" s="6"/>
      <c r="B55" s="46" t="s">
        <v>46</v>
      </c>
      <c r="C55" s="3"/>
      <c r="D55" s="3"/>
      <c r="E55" s="3"/>
      <c r="F55" s="3"/>
    </row>
    <row r="56" spans="1:14">
      <c r="A56" s="6"/>
      <c r="B56" s="46" t="s">
        <v>47</v>
      </c>
      <c r="C56" s="3"/>
      <c r="D56" s="3"/>
      <c r="E56" s="3"/>
      <c r="F56" s="3"/>
    </row>
    <row r="57" spans="1:14">
      <c r="A57" s="6"/>
      <c r="B57" s="47" t="s">
        <v>48</v>
      </c>
      <c r="C57" s="4"/>
      <c r="D57" s="4"/>
      <c r="E57" s="4"/>
    </row>
    <row r="58" spans="1:14">
      <c r="B58" s="48" t="s">
        <v>49</v>
      </c>
      <c r="C58" s="5"/>
      <c r="D58" s="6"/>
      <c r="E58" s="7"/>
      <c r="F58" s="8"/>
      <c r="G58" s="9"/>
      <c r="H58" s="9"/>
    </row>
    <row r="59" spans="1:14">
      <c r="B59" s="49"/>
      <c r="C59" s="49"/>
      <c r="D59" s="49"/>
      <c r="E59" s="49"/>
      <c r="F59" s="49"/>
    </row>
    <row r="60" spans="1:14" ht="12.75" customHeight="1">
      <c r="A60" s="26"/>
      <c r="B60" s="49"/>
    </row>
    <row r="61" spans="1:14">
      <c r="D61" s="27"/>
    </row>
    <row r="62" spans="1:14">
      <c r="B62" s="49"/>
    </row>
  </sheetData>
  <sheetProtection sheet="1" objects="1" scenarios="1"/>
  <mergeCells count="15">
    <mergeCell ref="A12:H12"/>
    <mergeCell ref="B14:B15"/>
    <mergeCell ref="F6:H6"/>
    <mergeCell ref="B9:H9"/>
    <mergeCell ref="A10:B10"/>
    <mergeCell ref="G10:H10"/>
    <mergeCell ref="A11:H11"/>
    <mergeCell ref="A13:H13"/>
    <mergeCell ref="D14:D15"/>
    <mergeCell ref="F14:F15"/>
    <mergeCell ref="H14:H15"/>
    <mergeCell ref="G14:G15"/>
    <mergeCell ref="E14:E15"/>
    <mergeCell ref="C14:C15"/>
    <mergeCell ref="A14:A15"/>
  </mergeCells>
  <pageMargins left="0.7" right="0.7" top="0.75" bottom="0.75" header="0.3" footer="0.3"/>
  <pageSetup paperSize="9" scale="78" fitToWidth="0" orientation="portrait" horizontalDpi="360" verticalDpi="360" r:id="rId1"/>
  <ignoredErrors>
    <ignoredError sqref="F18:H25 F26:H53 F54:H54 G17:H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</dc:creator>
  <cp:lastModifiedBy>pc</cp:lastModifiedBy>
  <cp:lastPrinted>2022-12-12T17:47:04Z</cp:lastPrinted>
  <dcterms:created xsi:type="dcterms:W3CDTF">2022-12-05T08:50:41Z</dcterms:created>
  <dcterms:modified xsi:type="dcterms:W3CDTF">2022-12-13T08:36:57Z</dcterms:modified>
</cp:coreProperties>
</file>